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'doc1'!$A$1:$E$78</definedName>
  </definedNames>
  <calcPr fullCalcOnLoad="1"/>
</workbook>
</file>

<file path=xl/sharedStrings.xml><?xml version="1.0" encoding="utf-8"?>
<sst xmlns="http://schemas.openxmlformats.org/spreadsheetml/2006/main" count="98" uniqueCount="85">
  <si>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</si>
  <si>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</si>
  <si>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</si>
  <si>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</si>
  <si>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</si>
  <si>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</si>
  <si>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</si>
  <si>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</si>
  <si>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</si>
  <si>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</si>
  <si>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</si>
  <si>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</si>
  <si>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</si>
  <si>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</si>
  <si>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</si>
  <si>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</si>
  <si>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</si>
  <si>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</si>
  <si>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</si>
  <si>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</si>
  <si>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</si>
  <si>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</si>
  <si>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</si>
  <si>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</si>
  <si>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</si>
  <si>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</si>
  <si>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</si>
  <si>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</si>
  <si>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</si>
  <si>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</si>
  <si>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</si>
  <si>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</si>
  <si>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</si>
  <si>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</si>
  <si>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</si>
  <si>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</si>
  <si>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</si>
  <si>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</si>
  <si>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</si>
  <si>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</si>
  <si>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</si>
  <si>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</si>
  <si>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Modernizacja ciągu ulic Kościuszki i Sosnowej w Markach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</si>
  <si>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</si>
  <si>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</si>
  <si>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</si>
  <si>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Zakupy inwestycyjne dla Starostwa Powiatowego  - sprzęt komputerowy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</si>
  <si>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</si>
  <si>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</si>
  <si>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</si>
  <si>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</si>
  <si>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</si>
  <si>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</si>
  <si>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</si>
  <si>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</si>
  <si>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</si>
  <si>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</si>
  <si>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</si>
  <si>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</si>
  <si>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Budowa  drogi Zawady- Emilanów Gmina Radzymin (projekt)</t>
  </si>
  <si>
    <t>Przebudowa  skrzyżowania drogi powiatowej z drogą  gminą  w msc Małopole, gmina Dabrówka (projekt)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</si>
  <si>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</si>
  <si>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</si>
  <si>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</si>
  <si>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</si>
  <si>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</si>
  <si>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</si>
  <si>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</si>
  <si>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</si>
  <si>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Budowa parkingu przy ZSS Ostrówek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</si>
  <si>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</si>
  <si>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</si>
  <si>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</si>
  <si>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</si>
  <si>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</si>
  <si>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</si>
  <si>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w Ręczajach Polskich i Ręczajach Nowych gm. Poświętne</t>
  </si>
  <si>
    <t>Budowa chodnika w ul. Korczaka, gm Radzymin</t>
  </si>
  <si>
    <t>Budowa drogi powiatowej Nr 4330W wraz z odwodnieniem w msc. Adampol, gm Jadów  Projekt</t>
  </si>
  <si>
    <t>700</t>
  </si>
  <si>
    <t>70005</t>
  </si>
  <si>
    <t>Gospodarka mieszkaniowa</t>
  </si>
  <si>
    <t>Gospodarka gruntami i nieruchomościami</t>
  </si>
  <si>
    <t xml:space="preserve">Dotacja dla Gminy Tłuszcz na realizację projektu Montaż windy dla niepełnosprawnych przy budynku komunalnym w Tłuszczu </t>
  </si>
  <si>
    <t>Przebudowa mostu na drodze powiatowej Nr 4366W, Nr 4352W oraz jej remont w zakresie wykonania chodników i odwodnienia , gm Kobyłka i Zielonka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</si>
</sst>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.25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10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7" borderId="1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3" fillId="37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0" xfId="0" applyNumberFormat="1" applyFont="1" applyFill="1" applyBorder="1" applyAlignment="1" applyProtection="1">
      <alignment horizontal="left" vertical="center" wrapText="1"/>
      <protection locked="0"/>
    </xf>
    <xf numFmtId="4" fontId="0" fillId="37" borderId="0" xfId="0" applyNumberFormat="1" applyFont="1" applyFill="1" applyBorder="1" applyAlignment="1" applyProtection="1">
      <alignment horizontal="right" vertical="center" wrapText="1"/>
      <protection locked="0"/>
    </xf>
    <xf numFmtId="4" fontId="49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49" fillId="38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9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39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7" xfId="0" applyNumberFormat="1" applyFont="1" applyFill="1" applyBorder="1" applyAlignment="1" applyProtection="1">
      <alignment horizontal="center" vertical="center" wrapText="1"/>
      <protection locked="0"/>
    </xf>
    <xf numFmtId="4" fontId="50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49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49" fillId="37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49" fillId="38" borderId="18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2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20" xfId="0" applyNumberFormat="1" applyFont="1" applyFill="1" applyBorder="1" applyAlignment="1" applyProtection="1">
      <alignment horizontal="left" wrapText="1"/>
      <protection locked="0"/>
    </xf>
    <xf numFmtId="0" fontId="0" fillId="41" borderId="21" xfId="0" applyNumberFormat="1" applyFont="1" applyFill="1" applyBorder="1" applyAlignment="1" applyProtection="1">
      <alignment horizontal="left" wrapText="1"/>
      <protection locked="0"/>
    </xf>
    <xf numFmtId="0" fontId="49" fillId="41" borderId="19" xfId="0" applyNumberFormat="1" applyFont="1" applyFill="1" applyBorder="1" applyAlignment="1" applyProtection="1">
      <alignment horizontal="left" vertical="center" wrapText="1"/>
      <protection locked="0"/>
    </xf>
    <xf numFmtId="49" fontId="53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50" fillId="41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9" borderId="22" xfId="0" applyNumberFormat="1" applyFont="1" applyFill="1" applyBorder="1" applyAlignment="1" applyProtection="1">
      <alignment horizontal="left" vertical="center" wrapText="1"/>
      <protection locked="0"/>
    </xf>
    <xf numFmtId="49" fontId="14" fillId="39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21" xfId="0" applyNumberFormat="1" applyFont="1" applyFill="1" applyBorder="1" applyAlignment="1" applyProtection="1">
      <alignment horizontal="left"/>
      <protection locked="0"/>
    </xf>
    <xf numFmtId="0" fontId="8" fillId="42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2" fillId="41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29" xfId="0" applyNumberFormat="1" applyFont="1" applyFill="1" applyBorder="1" applyAlignment="1" applyProtection="1">
      <alignment horizontal="left" vertical="top" wrapText="1"/>
      <protection locked="0"/>
    </xf>
    <xf numFmtId="49" fontId="0" fillId="37" borderId="26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1"/>
  <sheetViews>
    <sheetView showGridLines="0" tabSelected="1" zoomScalePageLayoutView="0" workbookViewId="0" topLeftCell="A24">
      <selection activeCell="C21" sqref="C21:D21"/>
    </sheetView>
  </sheetViews>
  <sheetFormatPr defaultColWidth="9.33203125" defaultRowHeight="12.75"/>
  <cols>
    <col min="1" max="1" width="11.33203125" style="0" customWidth="1"/>
    <col min="2" max="2" width="14.16015625" style="0" customWidth="1"/>
    <col min="3" max="3" width="9.83203125" style="0" customWidth="1"/>
    <col min="4" max="4" width="55.33203125" style="0" customWidth="1"/>
    <col min="5" max="5" width="25.16015625" style="11" customWidth="1"/>
    <col min="6" max="6" width="21.83203125" style="0" customWidth="1"/>
  </cols>
  <sheetData>
    <row r="1" spans="1:5" ht="16.5" customHeight="1">
      <c r="A1" s="92" t="s">
        <v>41</v>
      </c>
      <c r="B1" s="92"/>
      <c r="C1" s="92"/>
      <c r="D1" s="92"/>
      <c r="E1" s="92"/>
    </row>
    <row r="2" spans="1:6" ht="9" customHeight="1">
      <c r="A2" s="95" t="s">
        <v>0</v>
      </c>
      <c r="B2" s="95" t="s">
        <v>1</v>
      </c>
      <c r="C2" s="97" t="s">
        <v>31</v>
      </c>
      <c r="D2" s="98"/>
      <c r="E2" s="93" t="s">
        <v>30</v>
      </c>
      <c r="F2" s="5"/>
    </row>
    <row r="3" spans="1:6" ht="18.75" customHeight="1">
      <c r="A3" s="96"/>
      <c r="B3" s="96"/>
      <c r="C3" s="99"/>
      <c r="D3" s="100"/>
      <c r="E3" s="94"/>
      <c r="F3" s="5"/>
    </row>
    <row r="4" spans="1:8" ht="24" customHeight="1">
      <c r="A4" s="1" t="s">
        <v>2</v>
      </c>
      <c r="B4" s="1"/>
      <c r="C4" s="57" t="s">
        <v>3</v>
      </c>
      <c r="D4" s="58"/>
      <c r="E4" s="8">
        <f>SUM(E5+E32)</f>
        <v>8553955</v>
      </c>
      <c r="H4" s="6"/>
    </row>
    <row r="5" spans="1:5" ht="21" customHeight="1">
      <c r="A5" s="2"/>
      <c r="B5" s="16" t="s">
        <v>4</v>
      </c>
      <c r="C5" s="41" t="s">
        <v>5</v>
      </c>
      <c r="D5" s="42"/>
      <c r="E5" s="13">
        <f>SUM(E6+E29)</f>
        <v>8508955</v>
      </c>
    </row>
    <row r="6" spans="1:5" ht="22.5" customHeight="1">
      <c r="A6" s="3"/>
      <c r="B6" s="3"/>
      <c r="C6" s="48" t="s">
        <v>6</v>
      </c>
      <c r="D6" s="49"/>
      <c r="E6" s="12">
        <f>SUM(E7:E28)</f>
        <v>8308955</v>
      </c>
    </row>
    <row r="7" spans="1:9" ht="17.25" customHeight="1">
      <c r="A7" s="3"/>
      <c r="B7" s="3"/>
      <c r="C7" s="59" t="s">
        <v>39</v>
      </c>
      <c r="D7" s="101"/>
      <c r="E7" s="37">
        <v>400000</v>
      </c>
      <c r="I7" s="7"/>
    </row>
    <row r="8" spans="1:9" ht="17.25" customHeight="1">
      <c r="A8" s="3"/>
      <c r="B8" s="3"/>
      <c r="C8" s="39" t="s">
        <v>77</v>
      </c>
      <c r="D8" s="40"/>
      <c r="E8" s="30">
        <v>300000</v>
      </c>
      <c r="I8" s="7"/>
    </row>
    <row r="9" spans="1:9" ht="17.25" customHeight="1">
      <c r="A9" s="3"/>
      <c r="B9" s="3"/>
      <c r="C9" s="39" t="s">
        <v>63</v>
      </c>
      <c r="D9" s="46"/>
      <c r="E9" s="30">
        <v>300000</v>
      </c>
      <c r="I9" s="7"/>
    </row>
    <row r="10" spans="1:9" ht="24" customHeight="1">
      <c r="A10" s="3"/>
      <c r="B10" s="3"/>
      <c r="C10" s="39" t="s">
        <v>57</v>
      </c>
      <c r="D10" s="76"/>
      <c r="E10" s="30">
        <v>714285</v>
      </c>
      <c r="I10" s="7"/>
    </row>
    <row r="11" spans="1:9" ht="15.75" customHeight="1">
      <c r="A11" s="3"/>
      <c r="B11" s="3"/>
      <c r="C11" s="39" t="s">
        <v>64</v>
      </c>
      <c r="D11" s="46"/>
      <c r="E11" s="30">
        <v>500000</v>
      </c>
      <c r="I11" s="7"/>
    </row>
    <row r="12" spans="1:9" ht="15.75" customHeight="1">
      <c r="A12" s="3"/>
      <c r="B12" s="3"/>
      <c r="C12" s="39" t="s">
        <v>42</v>
      </c>
      <c r="D12" s="40"/>
      <c r="E12" s="30">
        <v>100000</v>
      </c>
      <c r="I12" s="7"/>
    </row>
    <row r="13" spans="1:9" ht="15.75" customHeight="1">
      <c r="A13" s="3"/>
      <c r="B13" s="3"/>
      <c r="C13" s="39" t="s">
        <v>65</v>
      </c>
      <c r="D13" s="46"/>
      <c r="E13" s="30">
        <v>20000</v>
      </c>
      <c r="I13" s="7"/>
    </row>
    <row r="14" spans="1:9" ht="24" customHeight="1">
      <c r="A14" s="3"/>
      <c r="B14" s="3"/>
      <c r="C14" s="39" t="s">
        <v>66</v>
      </c>
      <c r="D14" s="46"/>
      <c r="E14" s="30">
        <v>300000</v>
      </c>
      <c r="I14" s="7"/>
    </row>
    <row r="15" spans="1:9" ht="17.25" customHeight="1">
      <c r="A15" s="3"/>
      <c r="B15" s="3"/>
      <c r="C15" s="39" t="s">
        <v>67</v>
      </c>
      <c r="D15" s="46"/>
      <c r="E15" s="30">
        <v>560000</v>
      </c>
      <c r="I15" s="7"/>
    </row>
    <row r="16" spans="1:9" ht="17.25" customHeight="1">
      <c r="A16" s="3"/>
      <c r="B16" s="3"/>
      <c r="C16" s="45" t="s">
        <v>76</v>
      </c>
      <c r="D16" s="47"/>
      <c r="E16" s="31">
        <v>200000</v>
      </c>
      <c r="I16" s="7"/>
    </row>
    <row r="17" spans="1:9" ht="17.25" customHeight="1">
      <c r="A17" s="3"/>
      <c r="B17" s="3"/>
      <c r="C17" s="45" t="s">
        <v>68</v>
      </c>
      <c r="D17" s="46"/>
      <c r="E17" s="31">
        <v>200000</v>
      </c>
      <c r="I17" s="7"/>
    </row>
    <row r="18" spans="1:9" ht="17.25" customHeight="1">
      <c r="A18" s="3"/>
      <c r="B18" s="3"/>
      <c r="C18" s="39" t="s">
        <v>43</v>
      </c>
      <c r="D18" s="40"/>
      <c r="E18" s="30">
        <v>714285</v>
      </c>
      <c r="I18" s="7"/>
    </row>
    <row r="19" spans="1:9" ht="27.75" customHeight="1">
      <c r="A19" s="3"/>
      <c r="B19" s="3"/>
      <c r="C19" s="39" t="s">
        <v>40</v>
      </c>
      <c r="D19" s="40"/>
      <c r="E19" s="30">
        <v>500000</v>
      </c>
      <c r="I19" s="7"/>
    </row>
    <row r="20" spans="1:9" ht="15.75" customHeight="1">
      <c r="A20" s="3"/>
      <c r="B20" s="3"/>
      <c r="C20" s="39" t="s">
        <v>58</v>
      </c>
      <c r="D20" s="40"/>
      <c r="E20" s="30">
        <v>714285</v>
      </c>
      <c r="I20" s="7"/>
    </row>
    <row r="21" spans="1:9" ht="38.25" customHeight="1">
      <c r="A21" s="3"/>
      <c r="B21" s="3"/>
      <c r="C21" s="59" t="s">
        <v>84</v>
      </c>
      <c r="D21" s="60"/>
      <c r="E21" s="37">
        <v>1185600</v>
      </c>
      <c r="I21" s="7"/>
    </row>
    <row r="22" spans="1:9" ht="27.75" customHeight="1">
      <c r="A22" s="3"/>
      <c r="B22" s="3"/>
      <c r="C22" s="59" t="s">
        <v>78</v>
      </c>
      <c r="D22" s="56"/>
      <c r="E22" s="37">
        <v>50000</v>
      </c>
      <c r="I22" s="7"/>
    </row>
    <row r="23" spans="1:9" ht="16.5" customHeight="1">
      <c r="A23" s="3"/>
      <c r="B23" s="3"/>
      <c r="C23" s="39" t="s">
        <v>59</v>
      </c>
      <c r="D23" s="54"/>
      <c r="E23" s="30">
        <v>50000</v>
      </c>
      <c r="I23" s="7"/>
    </row>
    <row r="24" spans="1:9" ht="22.5" customHeight="1">
      <c r="A24" s="3"/>
      <c r="B24" s="3"/>
      <c r="C24" s="39" t="s">
        <v>60</v>
      </c>
      <c r="D24" s="54"/>
      <c r="E24" s="30">
        <v>50000</v>
      </c>
      <c r="I24" s="7"/>
    </row>
    <row r="25" spans="1:9" ht="23.25" customHeight="1">
      <c r="A25" s="3"/>
      <c r="B25" s="3"/>
      <c r="C25" s="39" t="s">
        <v>44</v>
      </c>
      <c r="D25" s="54"/>
      <c r="E25" s="30">
        <v>740000</v>
      </c>
      <c r="I25" s="7"/>
    </row>
    <row r="26" spans="1:9" ht="24.75" customHeight="1">
      <c r="A26" s="3"/>
      <c r="B26" s="3"/>
      <c r="C26" s="39" t="s">
        <v>45</v>
      </c>
      <c r="D26" s="54"/>
      <c r="E26" s="30">
        <v>535500</v>
      </c>
      <c r="I26" s="7"/>
    </row>
    <row r="27" spans="1:9" ht="25.5" customHeight="1">
      <c r="A27" s="3"/>
      <c r="B27" s="3"/>
      <c r="C27" s="39" t="s">
        <v>61</v>
      </c>
      <c r="D27" s="40"/>
      <c r="E27" s="30">
        <v>100000</v>
      </c>
      <c r="I27" s="7"/>
    </row>
    <row r="28" spans="1:9" ht="15.75" customHeight="1">
      <c r="A28" s="3"/>
      <c r="B28" s="3"/>
      <c r="C28" s="39" t="s">
        <v>72</v>
      </c>
      <c r="D28" s="46"/>
      <c r="E28" s="30">
        <v>75000</v>
      </c>
      <c r="I28" s="7"/>
    </row>
    <row r="29" spans="1:5" ht="18" customHeight="1">
      <c r="A29" s="3"/>
      <c r="B29" s="3"/>
      <c r="C29" s="48" t="s">
        <v>7</v>
      </c>
      <c r="D29" s="49"/>
      <c r="E29" s="12">
        <f>SUM(E30)</f>
        <v>200000</v>
      </c>
    </row>
    <row r="30" spans="1:9" ht="18" customHeight="1">
      <c r="A30" s="3"/>
      <c r="B30" s="3"/>
      <c r="C30" s="50" t="s">
        <v>62</v>
      </c>
      <c r="D30" s="51"/>
      <c r="E30" s="21">
        <v>200000</v>
      </c>
      <c r="I30" s="7"/>
    </row>
    <row r="31" spans="1:9" ht="18" customHeight="1">
      <c r="A31" s="36" t="s">
        <v>79</v>
      </c>
      <c r="B31" s="34"/>
      <c r="C31" s="61" t="s">
        <v>81</v>
      </c>
      <c r="D31" s="62"/>
      <c r="E31" s="35">
        <f>SUM(E32)</f>
        <v>45000</v>
      </c>
      <c r="I31" s="7"/>
    </row>
    <row r="32" spans="1:5" ht="26.25" customHeight="1">
      <c r="A32" s="79"/>
      <c r="B32" s="32" t="s">
        <v>80</v>
      </c>
      <c r="C32" s="77" t="s">
        <v>82</v>
      </c>
      <c r="D32" s="78"/>
      <c r="E32" s="33">
        <v>45000</v>
      </c>
    </row>
    <row r="33" spans="1:5" ht="27" customHeight="1">
      <c r="A33" s="80"/>
      <c r="B33" s="4"/>
      <c r="C33" s="55" t="s">
        <v>83</v>
      </c>
      <c r="D33" s="56"/>
      <c r="E33" s="37">
        <v>45000</v>
      </c>
    </row>
    <row r="34" spans="1:5" ht="18.75" customHeight="1">
      <c r="A34" s="1" t="s">
        <v>8</v>
      </c>
      <c r="B34" s="1"/>
      <c r="C34" s="57" t="s">
        <v>9</v>
      </c>
      <c r="D34" s="58"/>
      <c r="E34" s="8">
        <f>SUM(E35+E38)</f>
        <v>320394</v>
      </c>
    </row>
    <row r="35" spans="1:5" ht="21" customHeight="1">
      <c r="A35" s="2"/>
      <c r="B35" s="16" t="s">
        <v>10</v>
      </c>
      <c r="C35" s="41" t="s">
        <v>11</v>
      </c>
      <c r="D35" s="42"/>
      <c r="E35" s="13">
        <f>SUM(E36)</f>
        <v>90000</v>
      </c>
    </row>
    <row r="36" spans="1:5" ht="20.25" customHeight="1">
      <c r="A36" s="3"/>
      <c r="B36" s="3"/>
      <c r="C36" s="48" t="s">
        <v>7</v>
      </c>
      <c r="D36" s="49"/>
      <c r="E36" s="12">
        <f>SUM(E37)</f>
        <v>90000</v>
      </c>
    </row>
    <row r="37" spans="1:5" ht="27" customHeight="1">
      <c r="A37" s="3"/>
      <c r="B37" s="4"/>
      <c r="C37" s="67" t="s">
        <v>46</v>
      </c>
      <c r="D37" s="68"/>
      <c r="E37" s="20">
        <v>90000</v>
      </c>
    </row>
    <row r="38" spans="1:5" ht="24" customHeight="1">
      <c r="A38" s="2"/>
      <c r="B38" s="16" t="s">
        <v>12</v>
      </c>
      <c r="C38" s="41" t="s">
        <v>13</v>
      </c>
      <c r="D38" s="42"/>
      <c r="E38" s="13">
        <f>SUM(E39)</f>
        <v>230394</v>
      </c>
    </row>
    <row r="39" spans="1:5" ht="48" customHeight="1">
      <c r="A39" s="3"/>
      <c r="B39" s="3"/>
      <c r="C39" s="48" t="s">
        <v>14</v>
      </c>
      <c r="D39" s="49"/>
      <c r="E39" s="12">
        <f>SUM(E40:E41)</f>
        <v>230394</v>
      </c>
    </row>
    <row r="40" spans="1:6" ht="45" customHeight="1">
      <c r="A40" s="3"/>
      <c r="B40" s="3"/>
      <c r="C40" s="81" t="s">
        <v>15</v>
      </c>
      <c r="D40" s="88"/>
      <c r="E40" s="20">
        <v>215191</v>
      </c>
      <c r="F40" s="5"/>
    </row>
    <row r="41" spans="1:6" ht="46.5" customHeight="1">
      <c r="A41" s="4"/>
      <c r="B41" s="4"/>
      <c r="C41" s="81" t="s">
        <v>75</v>
      </c>
      <c r="D41" s="82"/>
      <c r="E41" s="20">
        <v>15203</v>
      </c>
      <c r="F41" s="5"/>
    </row>
    <row r="42" spans="1:6" ht="33" customHeight="1">
      <c r="A42" s="70"/>
      <c r="B42" s="71"/>
      <c r="C42" s="71"/>
      <c r="D42" s="71"/>
      <c r="E42" s="71"/>
      <c r="F42" s="5"/>
    </row>
    <row r="43" spans="1:6" ht="18.75" customHeight="1">
      <c r="A43" s="27"/>
      <c r="B43" s="27"/>
      <c r="C43" s="28"/>
      <c r="E43" s="29"/>
      <c r="F43" s="5"/>
    </row>
    <row r="44" spans="1:6" ht="20.25" customHeight="1">
      <c r="A44" s="95" t="s">
        <v>0</v>
      </c>
      <c r="B44" s="95" t="s">
        <v>1</v>
      </c>
      <c r="C44" s="97" t="s">
        <v>31</v>
      </c>
      <c r="D44" s="98"/>
      <c r="E44" s="93" t="s">
        <v>30</v>
      </c>
      <c r="F44" s="5"/>
    </row>
    <row r="45" spans="1:5" ht="9.75" customHeight="1">
      <c r="A45" s="96"/>
      <c r="B45" s="96"/>
      <c r="C45" s="99"/>
      <c r="D45" s="100"/>
      <c r="E45" s="94"/>
    </row>
    <row r="46" spans="1:5" ht="21" customHeight="1">
      <c r="A46" s="1" t="s">
        <v>73</v>
      </c>
      <c r="B46" s="1"/>
      <c r="C46" s="57" t="s">
        <v>74</v>
      </c>
      <c r="D46" s="58"/>
      <c r="E46" s="8">
        <f>SUM(E47+E51+E54+E59)</f>
        <v>1555000</v>
      </c>
    </row>
    <row r="47" spans="1:5" ht="28.5" customHeight="1">
      <c r="A47" s="18"/>
      <c r="B47" s="16" t="s">
        <v>47</v>
      </c>
      <c r="C47" s="41" t="s">
        <v>48</v>
      </c>
      <c r="D47" s="42"/>
      <c r="E47" s="13">
        <f>SUM(E48)</f>
        <v>370000</v>
      </c>
    </row>
    <row r="48" spans="1:5" ht="24" customHeight="1">
      <c r="A48" s="18"/>
      <c r="B48" s="19"/>
      <c r="C48" s="48" t="s">
        <v>6</v>
      </c>
      <c r="D48" s="49"/>
      <c r="E48" s="15">
        <f>SUM(E49:E50)</f>
        <v>370000</v>
      </c>
    </row>
    <row r="49" spans="1:5" ht="24" customHeight="1">
      <c r="A49" s="18"/>
      <c r="B49" s="19"/>
      <c r="C49" s="67" t="s">
        <v>49</v>
      </c>
      <c r="D49" s="69"/>
      <c r="E49" s="20">
        <v>300000</v>
      </c>
    </row>
    <row r="50" spans="1:5" ht="24" customHeight="1">
      <c r="A50" s="18"/>
      <c r="B50" s="19"/>
      <c r="C50" s="50" t="s">
        <v>69</v>
      </c>
      <c r="D50" s="65"/>
      <c r="E50" s="20">
        <v>70000</v>
      </c>
    </row>
    <row r="51" spans="1:5" ht="24" customHeight="1">
      <c r="A51" s="18"/>
      <c r="B51" s="16" t="s">
        <v>50</v>
      </c>
      <c r="C51" s="41" t="s">
        <v>51</v>
      </c>
      <c r="D51" s="42"/>
      <c r="E51" s="13">
        <f>SUM(E52)</f>
        <v>500000</v>
      </c>
    </row>
    <row r="52" spans="1:5" ht="24" customHeight="1">
      <c r="A52" s="18"/>
      <c r="B52" s="19"/>
      <c r="C52" s="48" t="s">
        <v>6</v>
      </c>
      <c r="D52" s="49"/>
      <c r="E52" s="15">
        <f>SUM(E53:E53)</f>
        <v>500000</v>
      </c>
    </row>
    <row r="53" spans="1:5" ht="24" customHeight="1">
      <c r="A53" s="18"/>
      <c r="B53" s="19"/>
      <c r="C53" s="90" t="s">
        <v>52</v>
      </c>
      <c r="D53" s="91"/>
      <c r="E53" s="20">
        <v>500000</v>
      </c>
    </row>
    <row r="54" spans="1:5" ht="24" customHeight="1">
      <c r="A54" s="2"/>
      <c r="B54" s="16" t="s">
        <v>16</v>
      </c>
      <c r="C54" s="41" t="s">
        <v>17</v>
      </c>
      <c r="D54" s="42"/>
      <c r="E54" s="13">
        <f>SUM(E55)</f>
        <v>535000</v>
      </c>
    </row>
    <row r="55" spans="1:5" ht="24" customHeight="1">
      <c r="A55" s="3"/>
      <c r="B55" s="3"/>
      <c r="C55" s="48" t="s">
        <v>6</v>
      </c>
      <c r="D55" s="49"/>
      <c r="E55" s="12">
        <f>SUM(E56:E58)</f>
        <v>535000</v>
      </c>
    </row>
    <row r="56" spans="1:5" ht="24.75" customHeight="1">
      <c r="A56" s="3"/>
      <c r="B56" s="3"/>
      <c r="C56" s="50" t="s">
        <v>71</v>
      </c>
      <c r="D56" s="65"/>
      <c r="E56" s="21">
        <v>300000</v>
      </c>
    </row>
    <row r="57" spans="1:5" ht="24.75" customHeight="1">
      <c r="A57" s="3"/>
      <c r="B57" s="3"/>
      <c r="C57" s="52" t="s">
        <v>70</v>
      </c>
      <c r="D57" s="53"/>
      <c r="E57" s="21">
        <v>150000</v>
      </c>
    </row>
    <row r="58" spans="1:5" ht="21" customHeight="1">
      <c r="A58" s="3"/>
      <c r="B58" s="3"/>
      <c r="C58" s="52" t="s">
        <v>53</v>
      </c>
      <c r="D58" s="53"/>
      <c r="E58" s="21">
        <v>85000</v>
      </c>
    </row>
    <row r="59" spans="1:5" ht="30" customHeight="1">
      <c r="A59" s="3"/>
      <c r="B59" s="22" t="s">
        <v>54</v>
      </c>
      <c r="C59" s="43" t="s">
        <v>13</v>
      </c>
      <c r="D59" s="44"/>
      <c r="E59" s="23">
        <f>SUM(E60)</f>
        <v>150000</v>
      </c>
    </row>
    <row r="60" spans="1:5" ht="18.75" customHeight="1">
      <c r="A60" s="3"/>
      <c r="B60" s="3"/>
      <c r="C60" s="48" t="s">
        <v>6</v>
      </c>
      <c r="D60" s="49"/>
      <c r="E60" s="24">
        <f>SUM(E61)</f>
        <v>150000</v>
      </c>
    </row>
    <row r="61" spans="1:5" ht="21" customHeight="1">
      <c r="A61" s="3"/>
      <c r="B61" s="3"/>
      <c r="C61" s="67" t="s">
        <v>55</v>
      </c>
      <c r="D61" s="69"/>
      <c r="E61" s="21">
        <v>150000</v>
      </c>
    </row>
    <row r="62" spans="1:5" ht="24" customHeight="1">
      <c r="A62" s="1" t="s">
        <v>18</v>
      </c>
      <c r="B62" s="1"/>
      <c r="C62" s="57" t="s">
        <v>19</v>
      </c>
      <c r="D62" s="58"/>
      <c r="E62" s="8">
        <f>SUM(E63)</f>
        <v>2500000</v>
      </c>
    </row>
    <row r="63" spans="1:5" ht="24" customHeight="1">
      <c r="A63" s="2"/>
      <c r="B63" s="16" t="s">
        <v>20</v>
      </c>
      <c r="C63" s="41" t="s">
        <v>21</v>
      </c>
      <c r="D63" s="42"/>
      <c r="E63" s="13">
        <f>SUM(E64)</f>
        <v>2500000</v>
      </c>
    </row>
    <row r="64" spans="1:5" ht="40.5" customHeight="1">
      <c r="A64" s="3"/>
      <c r="B64" s="3"/>
      <c r="C64" s="48" t="s">
        <v>22</v>
      </c>
      <c r="D64" s="49"/>
      <c r="E64" s="12">
        <f>SUM(E65)</f>
        <v>2500000</v>
      </c>
    </row>
    <row r="65" spans="1:5" ht="40.5" customHeight="1">
      <c r="A65" s="4"/>
      <c r="B65" s="4"/>
      <c r="C65" s="81" t="s">
        <v>32</v>
      </c>
      <c r="D65" s="88"/>
      <c r="E65" s="20">
        <v>2500000</v>
      </c>
    </row>
    <row r="66" spans="1:5" ht="27" customHeight="1">
      <c r="A66" s="1" t="s">
        <v>23</v>
      </c>
      <c r="B66" s="1"/>
      <c r="C66" s="57" t="s">
        <v>24</v>
      </c>
      <c r="D66" s="58"/>
      <c r="E66" s="8">
        <f>SUM(E67+E70)</f>
        <v>200000</v>
      </c>
    </row>
    <row r="67" spans="1:5" ht="27" customHeight="1">
      <c r="A67" s="14"/>
      <c r="B67" s="16" t="s">
        <v>35</v>
      </c>
      <c r="C67" s="63" t="s">
        <v>36</v>
      </c>
      <c r="D67" s="64"/>
      <c r="E67" s="13">
        <f>SUM(E68)</f>
        <v>100000</v>
      </c>
    </row>
    <row r="68" spans="1:5" ht="21" customHeight="1">
      <c r="A68" s="17"/>
      <c r="B68" s="86"/>
      <c r="C68" s="48" t="s">
        <v>6</v>
      </c>
      <c r="D68" s="49"/>
      <c r="E68" s="15">
        <f>SUM(E69:E69)</f>
        <v>100000</v>
      </c>
    </row>
    <row r="69" spans="1:5" ht="18.75" customHeight="1">
      <c r="A69" s="26"/>
      <c r="B69" s="87"/>
      <c r="C69" s="67" t="s">
        <v>56</v>
      </c>
      <c r="D69" s="68"/>
      <c r="E69" s="20">
        <v>100000</v>
      </c>
    </row>
    <row r="70" spans="1:5" ht="30.75" customHeight="1">
      <c r="A70" s="25"/>
      <c r="B70" s="16" t="s">
        <v>33</v>
      </c>
      <c r="C70" s="41" t="s">
        <v>34</v>
      </c>
      <c r="D70" s="66"/>
      <c r="E70" s="13">
        <f>SUM(E71)</f>
        <v>100000</v>
      </c>
    </row>
    <row r="71" spans="1:5" ht="24" customHeight="1">
      <c r="A71" s="3"/>
      <c r="B71" s="3"/>
      <c r="C71" s="48" t="s">
        <v>6</v>
      </c>
      <c r="D71" s="49"/>
      <c r="E71" s="12">
        <f>SUM(E72:E72)</f>
        <v>100000</v>
      </c>
    </row>
    <row r="72" spans="1:6" ht="30" customHeight="1">
      <c r="A72" s="4"/>
      <c r="B72" s="4"/>
      <c r="C72" s="81" t="s">
        <v>38</v>
      </c>
      <c r="D72" s="64"/>
      <c r="E72" s="20">
        <v>100000</v>
      </c>
      <c r="F72" s="5"/>
    </row>
    <row r="73" spans="1:5" ht="27" customHeight="1">
      <c r="A73" s="1" t="s">
        <v>25</v>
      </c>
      <c r="B73" s="1"/>
      <c r="C73" s="57" t="s">
        <v>26</v>
      </c>
      <c r="D73" s="58"/>
      <c r="E73" s="8">
        <f>SUM(E74)</f>
        <v>2450000</v>
      </c>
    </row>
    <row r="74" spans="1:5" ht="24" customHeight="1">
      <c r="A74" s="2"/>
      <c r="B74" s="16" t="s">
        <v>27</v>
      </c>
      <c r="C74" s="63" t="s">
        <v>28</v>
      </c>
      <c r="D74" s="89"/>
      <c r="E74" s="9">
        <f>SUM(E75)</f>
        <v>2450000</v>
      </c>
    </row>
    <row r="75" spans="1:5" ht="24" customHeight="1">
      <c r="A75" s="3"/>
      <c r="B75" s="3"/>
      <c r="C75" s="48" t="s">
        <v>6</v>
      </c>
      <c r="D75" s="49"/>
      <c r="E75" s="12">
        <f>SUM(E76)</f>
        <v>2450000</v>
      </c>
    </row>
    <row r="76" spans="1:5" ht="30" customHeight="1">
      <c r="A76" s="3"/>
      <c r="B76" s="3"/>
      <c r="C76" s="81" t="s">
        <v>37</v>
      </c>
      <c r="D76" s="88"/>
      <c r="E76" s="10">
        <v>2450000</v>
      </c>
    </row>
    <row r="77" spans="1:5" ht="33" customHeight="1">
      <c r="A77" s="83" t="s">
        <v>29</v>
      </c>
      <c r="B77" s="84"/>
      <c r="C77" s="84"/>
      <c r="D77" s="85"/>
      <c r="E77" s="38">
        <v>15579349</v>
      </c>
    </row>
    <row r="78" spans="1:5" ht="33" customHeight="1">
      <c r="A78" s="74"/>
      <c r="B78" s="75"/>
      <c r="C78" s="75"/>
      <c r="D78" s="75"/>
      <c r="E78" s="75"/>
    </row>
    <row r="79" spans="1:5" ht="33" customHeight="1">
      <c r="A79" s="103"/>
      <c r="B79" s="104"/>
      <c r="C79" s="104"/>
      <c r="D79" s="104"/>
      <c r="E79" s="104"/>
    </row>
    <row r="80" spans="1:5" ht="11.25" customHeight="1">
      <c r="A80" s="73"/>
      <c r="B80" s="73"/>
      <c r="C80" s="73"/>
      <c r="D80" s="73"/>
      <c r="E80" s="73"/>
    </row>
    <row r="81" spans="1:5" ht="12.75">
      <c r="A81" s="73"/>
      <c r="B81" s="73"/>
      <c r="C81" s="73"/>
      <c r="D81" s="73"/>
      <c r="E81" s="73"/>
    </row>
    <row r="82" spans="1:5" ht="6.75" customHeight="1">
      <c r="A82" s="73"/>
      <c r="B82" s="73"/>
      <c r="C82" s="73"/>
      <c r="D82" s="73"/>
      <c r="E82" s="73"/>
    </row>
    <row r="83" ht="12.75" hidden="1">
      <c r="E83"/>
    </row>
    <row r="84" ht="12.75">
      <c r="E84"/>
    </row>
    <row r="85" ht="14.25" customHeight="1">
      <c r="E85"/>
    </row>
    <row r="86" ht="12.75">
      <c r="E86"/>
    </row>
    <row r="87" spans="1:5" ht="12.75">
      <c r="A87" s="72"/>
      <c r="B87" s="72"/>
      <c r="C87" s="72"/>
      <c r="D87" s="72"/>
      <c r="E87" s="72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" customHeight="1">
      <c r="E97"/>
    </row>
    <row r="98" ht="12.75">
      <c r="E98"/>
    </row>
    <row r="99" ht="3.75" customHeight="1">
      <c r="E99"/>
    </row>
    <row r="100" spans="1:5" ht="24.75" customHeight="1">
      <c r="A100" s="102"/>
      <c r="B100" s="102"/>
      <c r="C100" s="102"/>
      <c r="D100" s="102"/>
      <c r="E100" s="102"/>
    </row>
    <row r="101" ht="5.25" customHeight="1">
      <c r="E101"/>
    </row>
    <row r="102" ht="5.25" customHeight="1">
      <c r="E102"/>
    </row>
    <row r="103" ht="5.25" customHeight="1">
      <c r="E103"/>
    </row>
    <row r="104" ht="5.25" customHeight="1">
      <c r="E104"/>
    </row>
    <row r="105" ht="5.25" customHeight="1">
      <c r="E105"/>
    </row>
    <row r="106" ht="5.25" customHeight="1">
      <c r="E106"/>
    </row>
    <row r="107" ht="5.25" customHeight="1">
      <c r="E107"/>
    </row>
    <row r="108" ht="5.25" customHeight="1">
      <c r="E108"/>
    </row>
    <row r="109" ht="5.25" customHeight="1">
      <c r="E109"/>
    </row>
    <row r="110" ht="5.25" customHeight="1">
      <c r="E110"/>
    </row>
    <row r="111" ht="5.25" customHeight="1">
      <c r="E111"/>
    </row>
    <row r="112" ht="5.25" customHeight="1">
      <c r="E112"/>
    </row>
    <row r="113" ht="5.25" customHeight="1">
      <c r="E113"/>
    </row>
    <row r="114" ht="5.25" customHeight="1">
      <c r="E114"/>
    </row>
    <row r="115" ht="5.25" customHeight="1">
      <c r="E115"/>
    </row>
    <row r="116" ht="5.25" customHeight="1">
      <c r="E116"/>
    </row>
    <row r="117" ht="5.25" customHeight="1">
      <c r="E117"/>
    </row>
    <row r="118" ht="5.25" customHeight="1">
      <c r="E118"/>
    </row>
    <row r="119" ht="5.25" customHeight="1">
      <c r="E119"/>
    </row>
    <row r="120" ht="5.25" customHeight="1">
      <c r="E120"/>
    </row>
    <row r="121" ht="5.25" customHeight="1">
      <c r="E121"/>
    </row>
    <row r="122" ht="5.25" customHeight="1">
      <c r="E122"/>
    </row>
    <row r="123" ht="5.25" customHeight="1">
      <c r="E123"/>
    </row>
    <row r="124" ht="5.25" customHeight="1">
      <c r="E124"/>
    </row>
    <row r="125" ht="5.25" customHeight="1">
      <c r="E125"/>
    </row>
    <row r="126" ht="5.25" customHeight="1">
      <c r="E126"/>
    </row>
    <row r="127" ht="5.25" customHeight="1">
      <c r="E127"/>
    </row>
    <row r="128" ht="5.25" customHeight="1">
      <c r="E128"/>
    </row>
    <row r="129" ht="5.25" customHeight="1">
      <c r="E129"/>
    </row>
    <row r="130" ht="5.25" customHeight="1">
      <c r="E130"/>
    </row>
    <row r="131" ht="5.25" customHeight="1">
      <c r="E131"/>
    </row>
    <row r="132" ht="5.25" customHeight="1">
      <c r="E132"/>
    </row>
    <row r="133" ht="5.25" customHeight="1">
      <c r="E133"/>
    </row>
    <row r="134" ht="5.25" customHeight="1">
      <c r="E134"/>
    </row>
    <row r="135" ht="5.25" customHeight="1">
      <c r="E135"/>
    </row>
    <row r="136" ht="5.25" customHeight="1">
      <c r="E136"/>
    </row>
    <row r="137" ht="5.25" customHeight="1">
      <c r="E137"/>
    </row>
    <row r="138" ht="5.25" customHeight="1">
      <c r="E138"/>
    </row>
    <row r="139" ht="5.25" customHeight="1">
      <c r="E139"/>
    </row>
    <row r="140" ht="5.25" customHeight="1">
      <c r="E140"/>
    </row>
    <row r="141" ht="5.25" customHeight="1">
      <c r="E141"/>
    </row>
    <row r="142" ht="5.25" customHeight="1">
      <c r="E142"/>
    </row>
    <row r="143" ht="5.25" customHeight="1">
      <c r="E143"/>
    </row>
    <row r="144" ht="5.25" customHeight="1">
      <c r="E144"/>
    </row>
    <row r="145" ht="5.25" customHeight="1">
      <c r="E145"/>
    </row>
    <row r="146" ht="5.25" customHeight="1">
      <c r="E146"/>
    </row>
    <row r="147" ht="5.25" customHeight="1">
      <c r="E147"/>
    </row>
    <row r="148" ht="5.25" customHeight="1">
      <c r="E148"/>
    </row>
    <row r="149" ht="5.25" customHeight="1">
      <c r="E149"/>
    </row>
    <row r="150" ht="5.25" customHeight="1">
      <c r="E150"/>
    </row>
    <row r="151" ht="5.25" customHeight="1">
      <c r="E151"/>
    </row>
    <row r="152" ht="5.25" customHeight="1">
      <c r="E152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</sheetData>
  <sheetProtection/>
  <mergeCells count="89">
    <mergeCell ref="C12:D12"/>
    <mergeCell ref="A100:E100"/>
    <mergeCell ref="C38:D38"/>
    <mergeCell ref="A79:E79"/>
    <mergeCell ref="A44:A45"/>
    <mergeCell ref="B44:B45"/>
    <mergeCell ref="C44:D45"/>
    <mergeCell ref="E44:E45"/>
    <mergeCell ref="A81:E81"/>
    <mergeCell ref="C76:D76"/>
    <mergeCell ref="A1:E1"/>
    <mergeCell ref="E2:E3"/>
    <mergeCell ref="A2:A3"/>
    <mergeCell ref="B2:B3"/>
    <mergeCell ref="C2:D3"/>
    <mergeCell ref="C6:D6"/>
    <mergeCell ref="C4:D4"/>
    <mergeCell ref="C5:D5"/>
    <mergeCell ref="C7:D7"/>
    <mergeCell ref="C74:D74"/>
    <mergeCell ref="C75:D75"/>
    <mergeCell ref="C64:D64"/>
    <mergeCell ref="C62:D62"/>
    <mergeCell ref="C63:D63"/>
    <mergeCell ref="C35:D35"/>
    <mergeCell ref="C65:D65"/>
    <mergeCell ref="C55:D55"/>
    <mergeCell ref="C53:D53"/>
    <mergeCell ref="C72:D72"/>
    <mergeCell ref="C10:D10"/>
    <mergeCell ref="C32:D32"/>
    <mergeCell ref="A32:A33"/>
    <mergeCell ref="C41:D41"/>
    <mergeCell ref="C36:D36"/>
    <mergeCell ref="A77:D77"/>
    <mergeCell ref="B68:B69"/>
    <mergeCell ref="C50:D50"/>
    <mergeCell ref="C73:D73"/>
    <mergeCell ref="C40:D40"/>
    <mergeCell ref="A87:E87"/>
    <mergeCell ref="C71:D71"/>
    <mergeCell ref="C66:D66"/>
    <mergeCell ref="A80:E80"/>
    <mergeCell ref="A82:E82"/>
    <mergeCell ref="C60:D60"/>
    <mergeCell ref="C61:D61"/>
    <mergeCell ref="C68:D68"/>
    <mergeCell ref="C69:D69"/>
    <mergeCell ref="A78:E78"/>
    <mergeCell ref="C52:D52"/>
    <mergeCell ref="C31:D31"/>
    <mergeCell ref="C67:D67"/>
    <mergeCell ref="C56:D56"/>
    <mergeCell ref="C70:D70"/>
    <mergeCell ref="C37:D37"/>
    <mergeCell ref="C39:D39"/>
    <mergeCell ref="C49:D49"/>
    <mergeCell ref="C46:D46"/>
    <mergeCell ref="C58:D58"/>
    <mergeCell ref="C48:D48"/>
    <mergeCell ref="C18:D18"/>
    <mergeCell ref="C19:D19"/>
    <mergeCell ref="C20:D20"/>
    <mergeCell ref="C21:D21"/>
    <mergeCell ref="C23:D23"/>
    <mergeCell ref="C28:D28"/>
    <mergeCell ref="A42:E42"/>
    <mergeCell ref="C47:D47"/>
    <mergeCell ref="C22:D22"/>
    <mergeCell ref="C27:D27"/>
    <mergeCell ref="C29:D29"/>
    <mergeCell ref="C30:D30"/>
    <mergeCell ref="C57:D57"/>
    <mergeCell ref="C24:D24"/>
    <mergeCell ref="C25:D25"/>
    <mergeCell ref="C26:D26"/>
    <mergeCell ref="C33:D33"/>
    <mergeCell ref="C34:D34"/>
    <mergeCell ref="C54:D54"/>
    <mergeCell ref="C8:D8"/>
    <mergeCell ref="C51:D51"/>
    <mergeCell ref="C59:D59"/>
    <mergeCell ref="C17:D17"/>
    <mergeCell ref="C9:D9"/>
    <mergeCell ref="C11:D11"/>
    <mergeCell ref="C13:D13"/>
    <mergeCell ref="C14:D14"/>
    <mergeCell ref="C15:D15"/>
    <mergeCell ref="C16:D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&amp;RTabela Nr 3
do Uchwały Rady Powiatu Wołomińskiego Nr XXXVII-416/2014
z dnia  30 stycznia 2014  r.</oddHeader>
  </headerFooter>
  <rowBreaks count="2" manualBreakCount="2">
    <brk id="42" max="4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2014-02-03T09:29:23Z</cp:lastPrinted>
  <dcterms:modified xsi:type="dcterms:W3CDTF">2014-02-03T09:36:46Z</dcterms:modified>
  <cp:category/>
  <cp:version/>
  <cp:contentType/>
  <cp:contentStatus/>
</cp:coreProperties>
</file>